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W:\Jednostki-Organizacyjne\IZ\IZ-Wałbrzych\WBZ-IZAT\2_ Umowy - lokalne i centralne\2025\Umowy Remik\Monitoring ISE\"/>
    </mc:Choice>
  </mc:AlternateContent>
  <xr:revisionPtr revIDLastSave="0" documentId="8_{8BE56674-0703-4C76-A2DC-CE65F083E9A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17" i="1"/>
  <c r="G19" i="1" l="1"/>
  <c r="G11" i="1"/>
  <c r="G12" i="1"/>
  <c r="G13" i="1"/>
  <c r="G14" i="1"/>
  <c r="G4" i="1"/>
  <c r="G10" i="1" l="1"/>
  <c r="G9" i="1"/>
  <c r="G8" i="1"/>
  <c r="G7" i="1" l="1"/>
  <c r="G15" i="1" s="1"/>
  <c r="G20" i="1" l="1"/>
  <c r="D21" i="1" s="1"/>
</calcChain>
</file>

<file path=xl/sharedStrings.xml><?xml version="1.0" encoding="utf-8"?>
<sst xmlns="http://schemas.openxmlformats.org/spreadsheetml/2006/main" count="49" uniqueCount="41">
  <si>
    <t>Poz.</t>
  </si>
  <si>
    <t>Poz.
Opz</t>
  </si>
  <si>
    <t xml:space="preserve"> Opis</t>
  </si>
  <si>
    <t xml:space="preserve">Jednostka </t>
  </si>
  <si>
    <t xml:space="preserve">Ilość </t>
  </si>
  <si>
    <t>Cena
jednostkowa
PLN netto</t>
  </si>
  <si>
    <t>Wartość 
globalna
PLN netto</t>
  </si>
  <si>
    <t>OPRACOWANIE PROJEKTU ORAZ DOKONANIE ZGŁOSZENIA O ZAMIARZE WYKONANIA ROBÓT, DOKUMENTACJA POWYKONAWCZA</t>
  </si>
  <si>
    <t>kpl.</t>
  </si>
  <si>
    <t>Razem poz.1</t>
  </si>
  <si>
    <t>1.1 A</t>
  </si>
  <si>
    <t>Razem poz.1.1 A</t>
  </si>
  <si>
    <t>2.1 I</t>
  </si>
  <si>
    <t>Razem poz.2.1 I</t>
  </si>
  <si>
    <t>RAZEM POZYCJA 1 + 2</t>
  </si>
  <si>
    <t>Dostawa materiałów</t>
  </si>
  <si>
    <t>ZAPROJEKTOWANIE ORAZ WYKONANIE ROBÓT DLA ZADANIA PN.: „Naprawa uszkodzonych kabli oraz rozbudowa systemu monitoringu wizyjnego w siedzibie Sekcji Eksploatacji w Wałbrzychu wraz z placem magazynowym i halą drezyn”</t>
  </si>
  <si>
    <t>Dokumentacja, testy końcowe, szkolenie, odbiór</t>
  </si>
  <si>
    <t>RAZEM POZYCJA 2 - Usługi</t>
  </si>
  <si>
    <t>USŁUGI</t>
  </si>
  <si>
    <t>Naprawa uszkodzonych kabli oraz rozbudowa systemu monitoringu wizyjnego w siedzibie Sekcji Eksploatacji w Wałbrzychu wraz z placem magazynowym i halą drezyn</t>
  </si>
  <si>
    <t>Naprawa/wymiana uszkodzonych kabli od rejestratora do kamer 6 i 7</t>
  </si>
  <si>
    <t>Ułożenie nowych tras okablowania dla 10 kamer</t>
  </si>
  <si>
    <t>Dostawa i montaż 10 kamer IP/HD z moto‑zoom i IR (wraz z akcesoriami montażowymi)</t>
  </si>
  <si>
    <t>szt.</t>
  </si>
  <si>
    <t>m</t>
  </si>
  <si>
    <t>Osprzęt sieciowy (switche PoE, patchpanele, zasilanie, RACK/organizacja kabli, ochronniki)</t>
  </si>
  <si>
    <t>Rozbudowa pamięci masowej (dyski klasy surveillance, konfiguracja)</t>
  </si>
  <si>
    <t>Moduł GSM z konfiguracją powiadomień i stref</t>
  </si>
  <si>
    <t>Aktualizacje oprogramowania, konfiguracja VMS/NVR, użytkownicy</t>
  </si>
  <si>
    <t>Laptop 13” dotykowy, 16 GB RAM, SSD 512 GB, Windows 11 Pro</t>
  </si>
  <si>
    <t>Walizka serwisowa z wyposażeniem (tester kabli/PoE, narzędzia, osprzęt)</t>
  </si>
  <si>
    <t>2.1 I 1</t>
  </si>
  <si>
    <t>1.1 A 1</t>
  </si>
  <si>
    <t>1.1 A 2</t>
  </si>
  <si>
    <t>1.1 A 3</t>
  </si>
  <si>
    <t>1.1 A 4</t>
  </si>
  <si>
    <t>1.1 A 5</t>
  </si>
  <si>
    <t>1.1 A 6</t>
  </si>
  <si>
    <t>1.1 A 7</t>
  </si>
  <si>
    <t>2.1 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</si>
</sst>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Fill="0"/>
    <xf numFmtId="164" fontId="2" fillId="0" borderId="0" applyFont="0" applyFill="0" applyBorder="0" applyAlignment="0" applyProtection="0"/>
  </cellStyleXfs>
  <cellXfs count="75">
    <xf numFmtId="0" fontId="0" fillId="0" borderId="0" xfId="0"/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/>
    </xf>
    <xf numFmtId="2" fontId="3" fillId="0" borderId="2" xfId="2" applyNumberFormat="1" applyFont="1" applyFill="1" applyBorder="1" applyAlignment="1">
      <alignment horizontal="center" vertical="center" wrapText="1"/>
    </xf>
    <xf numFmtId="164" fontId="3" fillId="0" borderId="2" xfId="3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/>
    </xf>
    <xf numFmtId="164" fontId="3" fillId="0" borderId="2" xfId="3" applyFont="1" applyFill="1" applyBorder="1" applyAlignment="1">
      <alignment horizontal="right" vertical="center"/>
    </xf>
    <xf numFmtId="0" fontId="3" fillId="0" borderId="18" xfId="2" applyFont="1" applyFill="1" applyBorder="1" applyAlignment="1">
      <alignment horizontal="right" vertical="center"/>
    </xf>
    <xf numFmtId="0" fontId="6" fillId="0" borderId="20" xfId="2" applyFont="1" applyFill="1" applyBorder="1" applyAlignment="1">
      <alignment horizontal="center" vertical="center"/>
    </xf>
    <xf numFmtId="4" fontId="3" fillId="0" borderId="3" xfId="2" applyNumberFormat="1" applyFont="1" applyFill="1" applyBorder="1" applyAlignment="1">
      <alignment horizontal="right" vertical="center"/>
    </xf>
    <xf numFmtId="0" fontId="3" fillId="0" borderId="1" xfId="2" applyFont="1" applyFill="1" applyBorder="1" applyAlignment="1">
      <alignment horizontal="right" vertical="center" wrapText="1"/>
    </xf>
    <xf numFmtId="2" fontId="5" fillId="0" borderId="2" xfId="2" applyNumberFormat="1" applyFont="1" applyFill="1" applyBorder="1" applyAlignment="1">
      <alignment horizontal="center" vertical="center" wrapText="1"/>
    </xf>
    <xf numFmtId="164" fontId="5" fillId="0" borderId="2" xfId="3" applyFont="1" applyFill="1" applyBorder="1" applyAlignment="1">
      <alignment horizontal="center" vertical="center" wrapText="1"/>
    </xf>
    <xf numFmtId="4" fontId="3" fillId="0" borderId="3" xfId="2" applyNumberFormat="1" applyFont="1" applyFill="1" applyBorder="1" applyAlignment="1">
      <alignment vertical="center"/>
    </xf>
    <xf numFmtId="0" fontId="3" fillId="3" borderId="4" xfId="2" applyFont="1" applyFill="1" applyBorder="1" applyAlignment="1">
      <alignment horizontal="center" vertical="center"/>
    </xf>
    <xf numFmtId="0" fontId="3" fillId="3" borderId="1" xfId="2" applyFont="1" applyFill="1" applyBorder="1" applyAlignment="1">
      <alignment horizontal="center" vertical="center"/>
    </xf>
    <xf numFmtId="0" fontId="5" fillId="0" borderId="0" xfId="2" applyFont="1" applyAlignment="1">
      <alignment vertical="center"/>
    </xf>
    <xf numFmtId="14" fontId="5" fillId="0" borderId="0" xfId="2" applyNumberFormat="1" applyFont="1" applyAlignment="1">
      <alignment vertical="center"/>
    </xf>
    <xf numFmtId="0" fontId="6" fillId="2" borderId="11" xfId="2" applyFont="1" applyFill="1" applyBorder="1" applyAlignment="1">
      <alignment vertical="center"/>
    </xf>
    <xf numFmtId="0" fontId="5" fillId="5" borderId="11" xfId="2" applyFont="1" applyFill="1" applyBorder="1" applyAlignment="1">
      <alignment horizontal="left" vertical="center" wrapText="1"/>
    </xf>
    <xf numFmtId="0" fontId="6" fillId="2" borderId="12" xfId="2" applyFont="1" applyFill="1" applyBorder="1" applyAlignment="1">
      <alignment vertical="center" wrapText="1"/>
    </xf>
    <xf numFmtId="0" fontId="6" fillId="2" borderId="20" xfId="2" applyFont="1" applyFill="1" applyBorder="1" applyAlignment="1">
      <alignment horizontal="left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6" fillId="2" borderId="20" xfId="2" applyFont="1" applyFill="1" applyBorder="1" applyAlignment="1">
      <alignment horizontal="center" vertical="center" wrapText="1"/>
    </xf>
    <xf numFmtId="1" fontId="6" fillId="2" borderId="20" xfId="2" applyNumberFormat="1" applyFont="1" applyFill="1" applyBorder="1" applyAlignment="1">
      <alignment horizontal="center" vertical="center" wrapText="1"/>
    </xf>
    <xf numFmtId="2" fontId="5" fillId="0" borderId="0" xfId="2" applyNumberFormat="1" applyFont="1" applyAlignment="1">
      <alignment horizontal="center" vertical="center"/>
    </xf>
    <xf numFmtId="44" fontId="6" fillId="2" borderId="12" xfId="1" applyFont="1" applyFill="1" applyBorder="1" applyAlignment="1">
      <alignment horizontal="right" vertical="center" wrapText="1"/>
    </xf>
    <xf numFmtId="44" fontId="5" fillId="5" borderId="11" xfId="1" applyFont="1" applyFill="1" applyBorder="1" applyAlignment="1">
      <alignment horizontal="left" vertical="center" wrapText="1"/>
    </xf>
    <xf numFmtId="164" fontId="6" fillId="2" borderId="20" xfId="3" applyFont="1" applyFill="1" applyBorder="1" applyAlignment="1">
      <alignment horizontal="center" vertical="center" wrapText="1"/>
    </xf>
    <xf numFmtId="164" fontId="5" fillId="0" borderId="0" xfId="3" applyFont="1" applyAlignment="1">
      <alignment vertical="center"/>
    </xf>
    <xf numFmtId="44" fontId="6" fillId="2" borderId="13" xfId="1" applyFont="1" applyFill="1" applyBorder="1" applyAlignment="1">
      <alignment horizontal="right" vertical="center"/>
    </xf>
    <xf numFmtId="44" fontId="3" fillId="2" borderId="7" xfId="1" applyFont="1" applyFill="1" applyBorder="1" applyAlignment="1">
      <alignment horizontal="right" vertical="center"/>
    </xf>
    <xf numFmtId="4" fontId="3" fillId="8" borderId="19" xfId="2" applyNumberFormat="1" applyFont="1" applyFill="1" applyBorder="1" applyAlignment="1">
      <alignment horizontal="right" vertical="center"/>
    </xf>
    <xf numFmtId="4" fontId="5" fillId="0" borderId="0" xfId="2" applyNumberFormat="1" applyFont="1" applyAlignment="1">
      <alignment vertical="center"/>
    </xf>
    <xf numFmtId="0" fontId="5" fillId="2" borderId="21" xfId="2" applyFont="1" applyFill="1" applyBorder="1" applyAlignment="1">
      <alignment horizontal="center" vertical="center"/>
    </xf>
    <xf numFmtId="44" fontId="5" fillId="7" borderId="23" xfId="1" applyFont="1" applyFill="1" applyBorder="1" applyAlignment="1">
      <alignment horizontal="left" vertical="center" wrapText="1"/>
    </xf>
    <xf numFmtId="16" fontId="5" fillId="5" borderId="21" xfId="2" applyNumberFormat="1" applyFont="1" applyFill="1" applyBorder="1" applyAlignment="1">
      <alignment horizontal="center" vertical="center"/>
    </xf>
    <xf numFmtId="165" fontId="5" fillId="5" borderId="23" xfId="2" applyNumberFormat="1" applyFont="1" applyFill="1" applyBorder="1" applyAlignment="1">
      <alignment horizontal="left" vertical="center" wrapText="1"/>
    </xf>
    <xf numFmtId="0" fontId="5" fillId="5" borderId="24" xfId="2" applyFont="1" applyFill="1" applyBorder="1" applyAlignment="1">
      <alignment horizontal="left" vertical="center" wrapText="1"/>
    </xf>
    <xf numFmtId="0" fontId="5" fillId="5" borderId="16" xfId="2" applyFont="1" applyFill="1" applyBorder="1" applyAlignment="1">
      <alignment horizontal="left" vertical="center" wrapText="1"/>
    </xf>
    <xf numFmtId="0" fontId="5" fillId="5" borderId="11" xfId="2" applyFont="1" applyFill="1" applyBorder="1" applyAlignment="1">
      <alignment vertical="center" wrapText="1"/>
    </xf>
    <xf numFmtId="0" fontId="5" fillId="5" borderId="25" xfId="2" applyFont="1" applyFill="1" applyBorder="1" applyAlignment="1">
      <alignment vertical="center" wrapText="1"/>
    </xf>
    <xf numFmtId="0" fontId="10" fillId="5" borderId="11" xfId="0" applyFont="1" applyFill="1" applyBorder="1" applyAlignment="1">
      <alignment vertical="center" wrapText="1"/>
    </xf>
    <xf numFmtId="0" fontId="3" fillId="0" borderId="20" xfId="2" applyFont="1" applyFill="1" applyBorder="1" applyAlignment="1">
      <alignment horizontal="left" vertical="center" wrapText="1"/>
    </xf>
    <xf numFmtId="0" fontId="5" fillId="0" borderId="4" xfId="2" applyFont="1" applyFill="1" applyBorder="1" applyAlignment="1">
      <alignment horizontal="center" vertical="center"/>
    </xf>
    <xf numFmtId="0" fontId="5" fillId="0" borderId="20" xfId="2" applyFont="1" applyFill="1" applyBorder="1" applyAlignment="1">
      <alignment horizontal="left" vertical="center" wrapText="1"/>
    </xf>
    <xf numFmtId="164" fontId="5" fillId="0" borderId="19" xfId="2" applyNumberFormat="1" applyFont="1" applyFill="1" applyBorder="1" applyAlignment="1">
      <alignment horizontal="left" vertical="center" wrapText="1"/>
    </xf>
    <xf numFmtId="0" fontId="3" fillId="0" borderId="17" xfId="2" applyFont="1" applyFill="1" applyBorder="1" applyAlignment="1">
      <alignment horizontal="right" vertical="center"/>
    </xf>
    <xf numFmtId="0" fontId="3" fillId="0" borderId="18" xfId="2" applyFont="1" applyFill="1" applyBorder="1" applyAlignment="1">
      <alignment horizontal="right" vertical="center"/>
    </xf>
    <xf numFmtId="0" fontId="3" fillId="3" borderId="2" xfId="2" applyFont="1" applyFill="1" applyBorder="1" applyAlignment="1">
      <alignment horizontal="left" vertical="center" wrapText="1"/>
    </xf>
    <xf numFmtId="0" fontId="3" fillId="3" borderId="3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right" vertical="center"/>
    </xf>
    <xf numFmtId="0" fontId="3" fillId="0" borderId="2" xfId="2" applyFont="1" applyFill="1" applyBorder="1" applyAlignment="1">
      <alignment horizontal="right" vertical="center"/>
    </xf>
    <xf numFmtId="0" fontId="3" fillId="0" borderId="1" xfId="2" applyFont="1" applyFill="1" applyBorder="1" applyAlignment="1">
      <alignment horizontal="left" vertical="center" wrapText="1"/>
    </xf>
    <xf numFmtId="0" fontId="3" fillId="0" borderId="2" xfId="2" applyFont="1" applyFill="1" applyBorder="1" applyAlignment="1">
      <alignment horizontal="left" vertical="center" wrapText="1"/>
    </xf>
    <xf numFmtId="0" fontId="7" fillId="0" borderId="1" xfId="2" applyFont="1" applyBorder="1" applyAlignment="1">
      <alignment horizontal="left" vertical="center"/>
    </xf>
    <xf numFmtId="0" fontId="7" fillId="0" borderId="2" xfId="2" applyFont="1" applyBorder="1" applyAlignment="1">
      <alignment horizontal="left" vertical="center"/>
    </xf>
    <xf numFmtId="4" fontId="8" fillId="6" borderId="2" xfId="2" applyNumberFormat="1" applyFont="1" applyFill="1" applyBorder="1" applyAlignment="1">
      <alignment horizontal="right" vertical="center"/>
    </xf>
    <xf numFmtId="4" fontId="8" fillId="6" borderId="3" xfId="2" applyNumberFormat="1" applyFont="1" applyFill="1" applyBorder="1" applyAlignment="1">
      <alignment horizontal="right" vertical="center"/>
    </xf>
    <xf numFmtId="0" fontId="3" fillId="4" borderId="22" xfId="2" applyFont="1" applyFill="1" applyBorder="1" applyAlignment="1">
      <alignment horizontal="center" vertical="center" wrapText="1"/>
    </xf>
    <xf numFmtId="0" fontId="3" fillId="4" borderId="15" xfId="2" applyFont="1" applyFill="1" applyBorder="1" applyAlignment="1">
      <alignment horizontal="center" vertical="center" wrapText="1"/>
    </xf>
    <xf numFmtId="0" fontId="3" fillId="4" borderId="16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vertical="center" wrapText="1"/>
    </xf>
    <xf numFmtId="0" fontId="4" fillId="2" borderId="5" xfId="2" applyFont="1" applyFill="1" applyBorder="1" applyAlignment="1">
      <alignment horizontal="center"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3" fillId="0" borderId="8" xfId="2" applyFont="1" applyFill="1" applyBorder="1" applyAlignment="1">
      <alignment horizontal="left" vertical="center" wrapText="1"/>
    </xf>
    <xf numFmtId="0" fontId="3" fillId="0" borderId="9" xfId="2" applyFont="1" applyFill="1" applyBorder="1" applyAlignment="1">
      <alignment horizontal="left" vertical="center" wrapText="1"/>
    </xf>
    <xf numFmtId="0" fontId="3" fillId="0" borderId="10" xfId="2" applyFont="1" applyFill="1" applyBorder="1" applyAlignment="1">
      <alignment horizontal="left" vertical="center" wrapText="1"/>
    </xf>
    <xf numFmtId="0" fontId="3" fillId="0" borderId="14" xfId="2" applyFont="1" applyFill="1" applyBorder="1" applyAlignment="1">
      <alignment horizontal="right" vertical="center"/>
    </xf>
    <xf numFmtId="0" fontId="3" fillId="3" borderId="8" xfId="2" applyFont="1" applyFill="1" applyBorder="1" applyAlignment="1">
      <alignment horizontal="left" vertical="center" wrapText="1"/>
    </xf>
    <xf numFmtId="0" fontId="3" fillId="3" borderId="9" xfId="2" applyFont="1" applyFill="1" applyBorder="1" applyAlignment="1">
      <alignment horizontal="left" vertical="center" wrapText="1"/>
    </xf>
    <xf numFmtId="0" fontId="3" fillId="3" borderId="10" xfId="2" applyFont="1" applyFill="1" applyBorder="1" applyAlignment="1">
      <alignment horizontal="left" vertical="center" wrapText="1"/>
    </xf>
  </cellXfs>
  <cellStyles count="4">
    <cellStyle name="Dziesiętny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topLeftCell="A2" workbookViewId="0">
      <selection activeCell="J7" sqref="J7"/>
    </sheetView>
  </sheetViews>
  <sheetFormatPr defaultRowHeight="15" x14ac:dyDescent="0.25"/>
  <cols>
    <col min="1" max="1" width="14.140625" customWidth="1"/>
    <col min="2" max="2" width="10.28515625" customWidth="1"/>
    <col min="3" max="3" width="53.140625" customWidth="1"/>
    <col min="4" max="4" width="15" customWidth="1"/>
    <col min="5" max="5" width="9.7109375" customWidth="1"/>
    <col min="6" max="6" width="16.140625" customWidth="1"/>
    <col min="7" max="7" width="15.7109375" customWidth="1"/>
  </cols>
  <sheetData>
    <row r="1" spans="1:7" ht="39" thickBot="1" x14ac:dyDescent="0.3">
      <c r="A1" s="1" t="s">
        <v>0</v>
      </c>
      <c r="B1" s="2" t="s">
        <v>1</v>
      </c>
      <c r="C1" s="3" t="s">
        <v>2</v>
      </c>
      <c r="D1" s="24" t="s">
        <v>3</v>
      </c>
      <c r="E1" s="4" t="s">
        <v>4</v>
      </c>
      <c r="F1" s="5" t="s">
        <v>5</v>
      </c>
      <c r="G1" s="6" t="s">
        <v>6</v>
      </c>
    </row>
    <row r="2" spans="1:7" ht="64.5" customHeight="1" thickBot="1" x14ac:dyDescent="0.3">
      <c r="A2" s="65" t="s">
        <v>16</v>
      </c>
      <c r="B2" s="66"/>
      <c r="C2" s="66"/>
      <c r="D2" s="66"/>
      <c r="E2" s="66"/>
      <c r="F2" s="66"/>
      <c r="G2" s="67"/>
    </row>
    <row r="3" spans="1:7" ht="15.75" thickBot="1" x14ac:dyDescent="0.3">
      <c r="A3" s="7">
        <v>0</v>
      </c>
      <c r="B3" s="68" t="s">
        <v>7</v>
      </c>
      <c r="C3" s="69"/>
      <c r="D3" s="69"/>
      <c r="E3" s="69"/>
      <c r="F3" s="69"/>
      <c r="G3" s="70"/>
    </row>
    <row r="4" spans="1:7" ht="15.75" thickBot="1" x14ac:dyDescent="0.3">
      <c r="A4" s="37"/>
      <c r="B4" s="20"/>
      <c r="C4" s="22" t="s">
        <v>17</v>
      </c>
      <c r="D4" s="25" t="s">
        <v>8</v>
      </c>
      <c r="E4" s="25">
        <v>1</v>
      </c>
      <c r="F4" s="29"/>
      <c r="G4" s="33">
        <f>F4*E4</f>
        <v>0</v>
      </c>
    </row>
    <row r="5" spans="1:7" ht="15.75" thickBot="1" x14ac:dyDescent="0.3">
      <c r="A5" s="54" t="s">
        <v>9</v>
      </c>
      <c r="B5" s="55"/>
      <c r="C5" s="55"/>
      <c r="D5" s="55"/>
      <c r="E5" s="71"/>
      <c r="F5" s="8"/>
      <c r="G5" s="34"/>
    </row>
    <row r="6" spans="1:7" x14ac:dyDescent="0.25">
      <c r="A6" s="16" t="s">
        <v>10</v>
      </c>
      <c r="B6" s="72" t="s">
        <v>19</v>
      </c>
      <c r="C6" s="73"/>
      <c r="D6" s="73"/>
      <c r="E6" s="73"/>
      <c r="F6" s="73"/>
      <c r="G6" s="74"/>
    </row>
    <row r="7" spans="1:7" ht="58.5" customHeight="1" x14ac:dyDescent="0.25">
      <c r="A7" s="62" t="s">
        <v>20</v>
      </c>
      <c r="B7" s="63"/>
      <c r="C7" s="63"/>
      <c r="D7" s="63"/>
      <c r="E7" s="63"/>
      <c r="F7" s="64"/>
      <c r="G7" s="38">
        <f>SUM(G8:G14)</f>
        <v>0</v>
      </c>
    </row>
    <row r="8" spans="1:7" ht="25.5" x14ac:dyDescent="0.25">
      <c r="A8" s="39" t="s">
        <v>33</v>
      </c>
      <c r="B8" s="21"/>
      <c r="C8" s="43" t="s">
        <v>21</v>
      </c>
      <c r="D8" s="21" t="s">
        <v>25</v>
      </c>
      <c r="E8" s="21">
        <v>300</v>
      </c>
      <c r="F8" s="30"/>
      <c r="G8" s="40">
        <f>F8*E8</f>
        <v>0</v>
      </c>
    </row>
    <row r="9" spans="1:7" x14ac:dyDescent="0.25">
      <c r="A9" s="39" t="s">
        <v>34</v>
      </c>
      <c r="B9" s="21"/>
      <c r="C9" s="43" t="s">
        <v>22</v>
      </c>
      <c r="D9" s="21" t="s">
        <v>25</v>
      </c>
      <c r="E9" s="21">
        <v>1000</v>
      </c>
      <c r="F9" s="30"/>
      <c r="G9" s="40">
        <f t="shared" ref="G9:G14" si="0">F9*E9</f>
        <v>0</v>
      </c>
    </row>
    <row r="10" spans="1:7" ht="25.5" x14ac:dyDescent="0.25">
      <c r="A10" s="39" t="s">
        <v>35</v>
      </c>
      <c r="B10" s="21"/>
      <c r="C10" s="44" t="s">
        <v>23</v>
      </c>
      <c r="D10" s="21" t="s">
        <v>24</v>
      </c>
      <c r="E10" s="21">
        <v>10</v>
      </c>
      <c r="F10" s="30"/>
      <c r="G10" s="40">
        <f t="shared" si="0"/>
        <v>0</v>
      </c>
    </row>
    <row r="11" spans="1:7" ht="25.5" x14ac:dyDescent="0.25">
      <c r="A11" s="39" t="s">
        <v>36</v>
      </c>
      <c r="B11" s="41"/>
      <c r="C11" s="45" t="s">
        <v>26</v>
      </c>
      <c r="D11" s="42" t="s">
        <v>8</v>
      </c>
      <c r="E11" s="21">
        <v>1</v>
      </c>
      <c r="F11" s="30"/>
      <c r="G11" s="40">
        <f t="shared" si="0"/>
        <v>0</v>
      </c>
    </row>
    <row r="12" spans="1:7" ht="25.5" x14ac:dyDescent="0.25">
      <c r="A12" s="39" t="s">
        <v>37</v>
      </c>
      <c r="B12" s="41"/>
      <c r="C12" s="45" t="s">
        <v>27</v>
      </c>
      <c r="D12" s="42" t="s">
        <v>8</v>
      </c>
      <c r="E12" s="21">
        <v>1</v>
      </c>
      <c r="F12" s="30"/>
      <c r="G12" s="40">
        <f t="shared" si="0"/>
        <v>0</v>
      </c>
    </row>
    <row r="13" spans="1:7" x14ac:dyDescent="0.25">
      <c r="A13" s="39" t="s">
        <v>38</v>
      </c>
      <c r="B13" s="41"/>
      <c r="C13" s="45" t="s">
        <v>28</v>
      </c>
      <c r="D13" s="42" t="s">
        <v>8</v>
      </c>
      <c r="E13" s="21">
        <v>1</v>
      </c>
      <c r="F13" s="30"/>
      <c r="G13" s="40">
        <f t="shared" si="0"/>
        <v>0</v>
      </c>
    </row>
    <row r="14" spans="1:7" ht="25.5" x14ac:dyDescent="0.25">
      <c r="A14" s="39" t="s">
        <v>39</v>
      </c>
      <c r="B14" s="41"/>
      <c r="C14" s="45" t="s">
        <v>29</v>
      </c>
      <c r="D14" s="42" t="s">
        <v>8</v>
      </c>
      <c r="E14" s="21">
        <v>1</v>
      </c>
      <c r="F14" s="30"/>
      <c r="G14" s="40">
        <f t="shared" si="0"/>
        <v>0</v>
      </c>
    </row>
    <row r="15" spans="1:7" ht="15.75" thickBot="1" x14ac:dyDescent="0.3">
      <c r="A15" s="50" t="s">
        <v>11</v>
      </c>
      <c r="B15" s="51"/>
      <c r="C15" s="51"/>
      <c r="D15" s="51"/>
      <c r="E15" s="51"/>
      <c r="F15" s="9"/>
      <c r="G15" s="35">
        <f>SUM(G7)</f>
        <v>0</v>
      </c>
    </row>
    <row r="16" spans="1:7" ht="15.75" thickBot="1" x14ac:dyDescent="0.3">
      <c r="A16" s="17" t="s">
        <v>12</v>
      </c>
      <c r="B16" s="52" t="s">
        <v>15</v>
      </c>
      <c r="C16" s="52"/>
      <c r="D16" s="52"/>
      <c r="E16" s="52"/>
      <c r="F16" s="52"/>
      <c r="G16" s="53"/>
    </row>
    <row r="17" spans="1:7" ht="26.25" thickBot="1" x14ac:dyDescent="0.3">
      <c r="A17" s="47" t="s">
        <v>32</v>
      </c>
      <c r="B17" s="46"/>
      <c r="C17" s="48" t="s">
        <v>30</v>
      </c>
      <c r="D17" s="26" t="s">
        <v>8</v>
      </c>
      <c r="E17" s="27">
        <v>1</v>
      </c>
      <c r="F17" s="31"/>
      <c r="G17" s="49">
        <f>F17*E17</f>
        <v>0</v>
      </c>
    </row>
    <row r="18" spans="1:7" ht="24.75" thickBot="1" x14ac:dyDescent="0.3">
      <c r="A18" s="47" t="s">
        <v>40</v>
      </c>
      <c r="B18" s="10"/>
      <c r="C18" s="23" t="s">
        <v>31</v>
      </c>
      <c r="D18" s="26" t="s">
        <v>8</v>
      </c>
      <c r="E18" s="27">
        <v>1</v>
      </c>
      <c r="F18" s="31"/>
      <c r="G18" s="49">
        <f>F18*E18</f>
        <v>0</v>
      </c>
    </row>
    <row r="19" spans="1:7" ht="15.75" thickBot="1" x14ac:dyDescent="0.3">
      <c r="A19" s="54" t="s">
        <v>13</v>
      </c>
      <c r="B19" s="55"/>
      <c r="C19" s="55"/>
      <c r="D19" s="55"/>
      <c r="E19" s="55"/>
      <c r="F19" s="8"/>
      <c r="G19" s="11">
        <f>SUM(G17:G18)</f>
        <v>0</v>
      </c>
    </row>
    <row r="20" spans="1:7" ht="26.25" thickBot="1" x14ac:dyDescent="0.3">
      <c r="A20" s="56" t="s">
        <v>18</v>
      </c>
      <c r="B20" s="57"/>
      <c r="C20" s="57"/>
      <c r="D20" s="12" t="s">
        <v>13</v>
      </c>
      <c r="E20" s="13"/>
      <c r="F20" s="14"/>
      <c r="G20" s="15">
        <f>G15+G19</f>
        <v>0</v>
      </c>
    </row>
    <row r="21" spans="1:7" ht="18.75" thickBot="1" x14ac:dyDescent="0.3">
      <c r="A21" s="58" t="s">
        <v>14</v>
      </c>
      <c r="B21" s="59"/>
      <c r="C21" s="59"/>
      <c r="D21" s="60">
        <f>G4+G20</f>
        <v>0</v>
      </c>
      <c r="E21" s="60"/>
      <c r="F21" s="60"/>
      <c r="G21" s="61"/>
    </row>
    <row r="22" spans="1:7" x14ac:dyDescent="0.25">
      <c r="A22" s="18"/>
      <c r="B22" s="18"/>
      <c r="C22" s="18"/>
      <c r="D22" s="18"/>
      <c r="E22" s="28"/>
      <c r="F22" s="32"/>
      <c r="G22" s="36"/>
    </row>
    <row r="23" spans="1:7" x14ac:dyDescent="0.25">
      <c r="A23" s="18"/>
      <c r="B23" s="18"/>
      <c r="C23" s="18"/>
      <c r="D23" s="18"/>
      <c r="E23" s="28"/>
      <c r="F23" s="32"/>
      <c r="G23" s="36"/>
    </row>
    <row r="24" spans="1:7" x14ac:dyDescent="0.25">
      <c r="A24" s="18"/>
      <c r="B24" s="18"/>
      <c r="C24" s="18"/>
      <c r="D24" s="18"/>
      <c r="E24" s="28"/>
      <c r="F24" s="32"/>
      <c r="G24" s="36"/>
    </row>
    <row r="25" spans="1:7" x14ac:dyDescent="0.25">
      <c r="A25" s="18"/>
      <c r="B25" s="18"/>
      <c r="C25" s="18"/>
      <c r="D25" s="18"/>
      <c r="E25" s="28"/>
      <c r="F25" s="32"/>
      <c r="G25" s="18"/>
    </row>
    <row r="26" spans="1:7" x14ac:dyDescent="0.25">
      <c r="A26" s="18"/>
      <c r="B26" s="18"/>
      <c r="C26" s="18"/>
      <c r="D26" s="18"/>
      <c r="E26" s="28"/>
      <c r="F26" s="32"/>
      <c r="G26" s="18"/>
    </row>
    <row r="27" spans="1:7" x14ac:dyDescent="0.25">
      <c r="A27" s="18"/>
      <c r="B27" s="18"/>
      <c r="C27" s="18"/>
      <c r="D27" s="18"/>
      <c r="E27" s="28"/>
      <c r="F27" s="32"/>
      <c r="G27" s="18"/>
    </row>
    <row r="28" spans="1:7" x14ac:dyDescent="0.25">
      <c r="A28" s="18"/>
      <c r="B28" s="18"/>
      <c r="C28" s="18"/>
      <c r="D28" s="18"/>
      <c r="E28" s="28"/>
      <c r="F28" s="32"/>
      <c r="G28" s="18"/>
    </row>
    <row r="29" spans="1:7" x14ac:dyDescent="0.25">
      <c r="A29" s="18"/>
      <c r="B29" s="18"/>
      <c r="C29" s="18"/>
      <c r="D29" s="18"/>
      <c r="E29" s="28"/>
      <c r="F29" s="32"/>
      <c r="G29" s="18"/>
    </row>
    <row r="30" spans="1:7" x14ac:dyDescent="0.25">
      <c r="A30" s="18"/>
      <c r="B30" s="18"/>
      <c r="C30" s="18"/>
      <c r="D30" s="18"/>
      <c r="E30" s="28"/>
      <c r="F30" s="32"/>
      <c r="G30" s="18"/>
    </row>
    <row r="31" spans="1:7" x14ac:dyDescent="0.25">
      <c r="A31" s="18"/>
      <c r="B31" s="18"/>
      <c r="C31" s="18"/>
      <c r="D31" s="18"/>
      <c r="E31" s="28"/>
      <c r="F31" s="32"/>
      <c r="G31" s="18"/>
    </row>
    <row r="32" spans="1:7" x14ac:dyDescent="0.25">
      <c r="A32" s="18"/>
      <c r="B32" s="18"/>
      <c r="C32" s="18"/>
      <c r="D32" s="18"/>
      <c r="E32" s="28"/>
      <c r="F32" s="32"/>
      <c r="G32" s="18"/>
    </row>
    <row r="33" spans="1:7" x14ac:dyDescent="0.25">
      <c r="A33" s="18"/>
      <c r="B33" s="18"/>
      <c r="C33" s="18"/>
      <c r="D33" s="18"/>
      <c r="E33" s="28"/>
      <c r="F33" s="32"/>
      <c r="G33" s="18"/>
    </row>
    <row r="34" spans="1:7" x14ac:dyDescent="0.25">
      <c r="A34" s="18"/>
      <c r="B34" s="18"/>
      <c r="C34" s="18"/>
      <c r="D34" s="18"/>
      <c r="E34" s="28"/>
      <c r="F34" s="32"/>
      <c r="G34" s="18"/>
    </row>
    <row r="35" spans="1:7" x14ac:dyDescent="0.25">
      <c r="A35" s="19"/>
      <c r="B35" s="18"/>
      <c r="C35" s="18"/>
      <c r="D35" s="18"/>
      <c r="E35" s="28"/>
      <c r="F35" s="32"/>
      <c r="G35" s="18"/>
    </row>
  </sheetData>
  <mergeCells count="11">
    <mergeCell ref="A7:F7"/>
    <mergeCell ref="A2:G2"/>
    <mergeCell ref="B3:G3"/>
    <mergeCell ref="A5:E5"/>
    <mergeCell ref="B6:G6"/>
    <mergeCell ref="A15:E15"/>
    <mergeCell ref="B16:G16"/>
    <mergeCell ref="A19:E19"/>
    <mergeCell ref="A20:C20"/>
    <mergeCell ref="A21:C21"/>
    <mergeCell ref="D21:G21"/>
  </mergeCells>
  <phoneticPr fontId="9" type="noConversion"/>
  <pageMargins left="0.7" right="0.7" top="0.75" bottom="0.75" header="0.3" footer="0.3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Gajewicz Kornel</dc:creator>
  <cp:lastModifiedBy>Terlecki Remigiusz</cp:lastModifiedBy>
  <cp:lastPrinted>2025-11-18T09:48:28Z</cp:lastPrinted>
  <dcterms:created xsi:type="dcterms:W3CDTF">2021-12-28T10:10:24Z</dcterms:created>
  <dcterms:modified xsi:type="dcterms:W3CDTF">2025-11-20T13:05:42Z</dcterms:modified>
</cp:coreProperties>
</file>